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nlistarskoli.sharepoint.com/sites/Stjornendur/Shared Documents/Eydublöd og listar/Skólagjöld/"/>
    </mc:Choice>
  </mc:AlternateContent>
  <xr:revisionPtr revIDLastSave="4" documentId="8_{54DA9E70-359C-4655-BA72-75389C6CAB02}" xr6:coauthVersionLast="47" xr6:coauthVersionMax="47" xr10:uidLastSave="{DDA9903F-F981-48A8-9145-13F67BE20689}"/>
  <bookViews>
    <workbookView xWindow="28680" yWindow="-120" windowWidth="29040" windowHeight="15840" xr2:uid="{84416BAC-8981-4CE3-B151-0F9F381F95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B52" i="1"/>
  <c r="F52" i="1" s="1"/>
  <c r="B19" i="1" s="1"/>
  <c r="E49" i="1"/>
  <c r="C49" i="1"/>
  <c r="E48" i="1"/>
  <c r="C48" i="1"/>
  <c r="B48" i="1"/>
  <c r="C47" i="1"/>
  <c r="B47" i="1"/>
  <c r="F47" i="1" s="1"/>
  <c r="B15" i="1" s="1"/>
  <c r="C43" i="1"/>
  <c r="B43" i="1"/>
  <c r="B42" i="1"/>
  <c r="F42" i="1" s="1"/>
  <c r="B9" i="1" s="1"/>
  <c r="B49" i="1" s="1"/>
  <c r="B41" i="1"/>
  <c r="F41" i="1" s="1"/>
  <c r="F21" i="1"/>
  <c r="D21" i="1"/>
  <c r="F12" i="1"/>
  <c r="D12" i="1"/>
  <c r="F8" i="1"/>
  <c r="D8" i="1"/>
  <c r="F48" i="1" l="1"/>
  <c r="B16" i="1" s="1"/>
  <c r="D16" i="1" s="1"/>
  <c r="F49" i="1"/>
  <c r="F43" i="1"/>
  <c r="B10" i="1" s="1"/>
  <c r="F10" i="1"/>
  <c r="D10" i="1"/>
  <c r="F15" i="1"/>
  <c r="D15" i="1"/>
  <c r="F19" i="1"/>
  <c r="D19" i="1"/>
  <c r="F16" i="1" l="1"/>
</calcChain>
</file>

<file path=xl/sharedStrings.xml><?xml version="1.0" encoding="utf-8"?>
<sst xmlns="http://schemas.openxmlformats.org/spreadsheetml/2006/main" count="46" uniqueCount="44">
  <si>
    <t>* 1. nem.</t>
  </si>
  <si>
    <t>2. nem.</t>
  </si>
  <si>
    <t>3. nem.</t>
  </si>
  <si>
    <t xml:space="preserve"> 25% afsl.</t>
  </si>
  <si>
    <t xml:space="preserve"> 50% afsl.</t>
  </si>
  <si>
    <r>
      <t>Fullt nám</t>
    </r>
    <r>
      <rPr>
        <sz val="12"/>
        <rFont val="Times New Roman"/>
        <family val="1"/>
      </rPr>
      <t xml:space="preserve"> (60 mín./viku)  1. - 4. stig </t>
    </r>
    <r>
      <rPr>
        <sz val="8"/>
        <rFont val="Times New Roman"/>
        <family val="1"/>
      </rPr>
      <t>(&amp; SUZ bók 2-4)</t>
    </r>
  </si>
  <si>
    <r>
      <t xml:space="preserve">Píanó og gítar 5. - 7. stig </t>
    </r>
    <r>
      <rPr>
        <sz val="8"/>
        <rFont val="Times New Roman"/>
        <family val="1"/>
      </rPr>
      <t>(&amp; SUZ bók 5-7)</t>
    </r>
  </si>
  <si>
    <r>
      <t xml:space="preserve">Laglínuhljóðf. m. undirl. 5. - 7. stig </t>
    </r>
    <r>
      <rPr>
        <sz val="8"/>
        <rFont val="Times New Roman"/>
        <family val="1"/>
      </rPr>
      <t>(&amp; SUZ bók 5-7)</t>
    </r>
  </si>
  <si>
    <r>
      <t>Hálft nám</t>
    </r>
    <r>
      <rPr>
        <sz val="12"/>
        <rFont val="Times New Roman"/>
        <family val="1"/>
      </rPr>
      <t xml:space="preserve"> (30 mín./viku)  1. stig </t>
    </r>
    <r>
      <rPr>
        <sz val="8"/>
        <rFont val="Times New Roman"/>
        <family val="1"/>
      </rPr>
      <t>(&amp; SUZ tilbr.-bók 1)</t>
    </r>
  </si>
  <si>
    <r>
      <t xml:space="preserve">Söngur - fullt nám </t>
    </r>
    <r>
      <rPr>
        <sz val="12"/>
        <rFont val="Times New Roman"/>
        <family val="1"/>
      </rPr>
      <t>(60 mín./viku) m. undirleik</t>
    </r>
  </si>
  <si>
    <r>
      <t xml:space="preserve">                                  1.- 5. stig </t>
    </r>
    <r>
      <rPr>
        <sz val="10"/>
        <rFont val="Times New Roman"/>
        <family val="1"/>
      </rPr>
      <t>(unl 15 mín/viku)</t>
    </r>
  </si>
  <si>
    <r>
      <t xml:space="preserve">                 6. - 7. stig </t>
    </r>
    <r>
      <rPr>
        <sz val="10"/>
        <rFont val="Times New Roman"/>
        <family val="1"/>
      </rPr>
      <t>(unl 30 mín + pno 30 mín/viku)</t>
    </r>
  </si>
  <si>
    <r>
      <t xml:space="preserve">Söngur - hálft nám </t>
    </r>
    <r>
      <rPr>
        <sz val="12"/>
        <rFont val="Times New Roman"/>
        <family val="1"/>
      </rPr>
      <t>(30 mín./viku) m. undirleik</t>
    </r>
  </si>
  <si>
    <r>
      <t xml:space="preserve">                                1. stig </t>
    </r>
    <r>
      <rPr>
        <sz val="10"/>
        <rFont val="Times New Roman"/>
        <family val="1"/>
      </rPr>
      <t>(unl 15 mín/viku)</t>
    </r>
  </si>
  <si>
    <r>
      <rPr>
        <b/>
        <sz val="12"/>
        <rFont val="Times New Roman"/>
        <family val="1"/>
      </rPr>
      <t>Hóptímar:</t>
    </r>
    <r>
      <rPr>
        <sz val="12"/>
        <rFont val="Times New Roman"/>
        <family val="1"/>
      </rPr>
      <t xml:space="preserve"> Tónfræði eingöngu, söngfuglar, ...</t>
    </r>
  </si>
  <si>
    <t xml:space="preserve">     Söngfuglar (max 12 nemendur í hópi)</t>
  </si>
  <si>
    <t xml:space="preserve">     Tónfræðitímar eingöngu (60 mín/viku)</t>
  </si>
  <si>
    <t>Hljóðfæraleiga</t>
  </si>
  <si>
    <t>* 1. nemandi í fjölskyldu telst sá sem greiðir hæstu gjöldin.</t>
  </si>
  <si>
    <t>25% afsláttur er gefinn 2. nemanda í fjölskyldu.</t>
  </si>
  <si>
    <t>50% afsláttur er gefinn 3. nemanda og fleirum í fjölskyldu.</t>
  </si>
  <si>
    <t xml:space="preserve"> - Sömu afslættir eiga við um aukahljóðfæri.</t>
  </si>
  <si>
    <t>Skólagjöld standa undir öllum rekstrarkostnaði tónlistarskólans að undanskildum launagreiðslum.</t>
  </si>
  <si>
    <t xml:space="preserve">Greiðslumöguleikar: Staðgreiðsla, kreditkort, greiðsluseðlar, í gegnum Nóra (rafræn skilríki). </t>
  </si>
  <si>
    <t>Skipta má greiðslum í allt að 6 skipti.</t>
  </si>
  <si>
    <t>Nánari sundurliðun skólagjalda:</t>
  </si>
  <si>
    <t>Hljóðf./SÖN</t>
  </si>
  <si>
    <t xml:space="preserve">PNO </t>
  </si>
  <si>
    <t>Alls</t>
  </si>
  <si>
    <t>Hljóðfæranám - fullt nám (60 mín./viku)</t>
  </si>
  <si>
    <r>
      <t xml:space="preserve">1. - 4. stig </t>
    </r>
    <r>
      <rPr>
        <sz val="8"/>
        <rFont val="Arial"/>
        <family val="2"/>
      </rPr>
      <t xml:space="preserve"> (&amp; SUZ bók 2-4)</t>
    </r>
  </si>
  <si>
    <r>
      <t xml:space="preserve">Píanó og gítar 5. - 7. stig </t>
    </r>
    <r>
      <rPr>
        <sz val="8"/>
        <rFont val="Arial"/>
        <family val="2"/>
      </rPr>
      <t>(&amp; SUZ bók 5-7)</t>
    </r>
  </si>
  <si>
    <r>
      <t xml:space="preserve">Blásturs- og strokhljóðfæri 5. - 7. stig </t>
    </r>
    <r>
      <rPr>
        <sz val="8"/>
        <rFont val="Arial"/>
        <family val="2"/>
      </rPr>
      <t>(&amp; SUZ bók 5-7)</t>
    </r>
  </si>
  <si>
    <t>(15 mín. UNH)</t>
  </si>
  <si>
    <t>Söngur - fullt nám  (60 mín./viku)</t>
  </si>
  <si>
    <t>1. - 5. stig</t>
  </si>
  <si>
    <t>(15 mín.UNL)</t>
  </si>
  <si>
    <t>6. - 7. stig + PNO 0,5</t>
  </si>
  <si>
    <t>(30 mín.UNL)</t>
  </si>
  <si>
    <t>6. - 7. stig + PNO 1,0</t>
  </si>
  <si>
    <t>Söngur - hálft nám (30 mín./viku)</t>
  </si>
  <si>
    <t>1. stig</t>
  </si>
  <si>
    <t>Skólagjöld 2021 - 2022</t>
  </si>
  <si>
    <t>Undirleikur - UNL / UNH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</si>
</sst>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8"/>
      <color theme="3" tint="-0.24997711111789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0" fontId="2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4" fillId="0" borderId="0" xfId="0" applyNumberFormat="1" applyFont="1" applyAlignment="1">
      <alignment horizontal="right"/>
    </xf>
    <xf numFmtId="9" fontId="4" fillId="0" borderId="0" xfId="0" applyNumberFormat="1" applyFont="1"/>
    <xf numFmtId="10" fontId="4" fillId="0" borderId="0" xfId="0" applyNumberFormat="1" applyFont="1"/>
    <xf numFmtId="0" fontId="6" fillId="2" borderId="1" xfId="0" applyFont="1" applyFill="1" applyBorder="1"/>
    <xf numFmtId="164" fontId="4" fillId="3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/>
    <xf numFmtId="3" fontId="4" fillId="2" borderId="4" xfId="0" applyNumberFormat="1" applyFont="1" applyFill="1" applyBorder="1"/>
    <xf numFmtId="164" fontId="4" fillId="2" borderId="4" xfId="0" applyNumberFormat="1" applyFont="1" applyFill="1" applyBorder="1"/>
    <xf numFmtId="164" fontId="4" fillId="2" borderId="1" xfId="0" applyNumberFormat="1" applyFont="1" applyFill="1" applyBorder="1"/>
    <xf numFmtId="0" fontId="7" fillId="2" borderId="5" xfId="0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/>
    <xf numFmtId="3" fontId="4" fillId="2" borderId="0" xfId="0" applyNumberFormat="1" applyFont="1" applyFill="1"/>
    <xf numFmtId="164" fontId="4" fillId="2" borderId="0" xfId="0" applyNumberFormat="1" applyFont="1" applyFill="1"/>
    <xf numFmtId="164" fontId="4" fillId="2" borderId="5" xfId="0" applyNumberFormat="1" applyFont="1" applyFill="1" applyBorder="1"/>
    <xf numFmtId="0" fontId="7" fillId="4" borderId="5" xfId="0" applyFont="1" applyFill="1" applyBorder="1" applyAlignment="1">
      <alignment horizontal="left"/>
    </xf>
    <xf numFmtId="164" fontId="4" fillId="4" borderId="6" xfId="0" applyNumberFormat="1" applyFont="1" applyFill="1" applyBorder="1" applyAlignment="1">
      <alignment horizontal="center"/>
    </xf>
    <xf numFmtId="164" fontId="5" fillId="4" borderId="7" xfId="0" applyNumberFormat="1" applyFont="1" applyFill="1" applyBorder="1"/>
    <xf numFmtId="3" fontId="4" fillId="4" borderId="0" xfId="0" applyNumberFormat="1" applyFont="1" applyFill="1"/>
    <xf numFmtId="164" fontId="4" fillId="4" borderId="0" xfId="0" applyNumberFormat="1" applyFont="1" applyFill="1"/>
    <xf numFmtId="164" fontId="4" fillId="5" borderId="5" xfId="0" applyNumberFormat="1" applyFont="1" applyFill="1" applyBorder="1"/>
    <xf numFmtId="0" fontId="6" fillId="4" borderId="5" xfId="0" applyFont="1" applyFill="1" applyBorder="1"/>
    <xf numFmtId="164" fontId="4" fillId="3" borderId="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4" borderId="5" xfId="0" applyFont="1" applyFill="1" applyBorder="1"/>
    <xf numFmtId="164" fontId="4" fillId="4" borderId="5" xfId="0" applyNumberFormat="1" applyFont="1" applyFill="1" applyBorder="1"/>
    <xf numFmtId="0" fontId="7" fillId="4" borderId="8" xfId="0" applyFont="1" applyFill="1" applyBorder="1"/>
    <xf numFmtId="164" fontId="4" fillId="4" borderId="9" xfId="0" applyNumberFormat="1" applyFont="1" applyFill="1" applyBorder="1" applyAlignment="1">
      <alignment horizontal="center"/>
    </xf>
    <xf numFmtId="164" fontId="5" fillId="4" borderId="10" xfId="0" applyNumberFormat="1" applyFont="1" applyFill="1" applyBorder="1"/>
    <xf numFmtId="3" fontId="4" fillId="4" borderId="11" xfId="0" applyNumberFormat="1" applyFont="1" applyFill="1" applyBorder="1"/>
    <xf numFmtId="164" fontId="4" fillId="4" borderId="11" xfId="0" applyNumberFormat="1" applyFont="1" applyFill="1" applyBorder="1"/>
    <xf numFmtId="164" fontId="4" fillId="4" borderId="8" xfId="0" applyNumberFormat="1" applyFont="1" applyFill="1" applyBorder="1"/>
    <xf numFmtId="0" fontId="7" fillId="2" borderId="1" xfId="0" applyFont="1" applyFill="1" applyBorder="1"/>
    <xf numFmtId="3" fontId="4" fillId="3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8" fillId="2" borderId="5" xfId="0" applyFont="1" applyFill="1" applyBorder="1"/>
    <xf numFmtId="0" fontId="8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3" fontId="4" fillId="2" borderId="11" xfId="0" applyNumberFormat="1" applyFont="1" applyFill="1" applyBorder="1"/>
    <xf numFmtId="0" fontId="0" fillId="2" borderId="11" xfId="0" applyFill="1" applyBorder="1"/>
    <xf numFmtId="3" fontId="4" fillId="2" borderId="8" xfId="0" applyNumberFormat="1" applyFont="1" applyFill="1" applyBorder="1" applyAlignment="1">
      <alignment horizontal="center"/>
    </xf>
    <xf numFmtId="0" fontId="0" fillId="4" borderId="5" xfId="0" applyFill="1" applyBorder="1"/>
    <xf numFmtId="164" fontId="0" fillId="5" borderId="6" xfId="0" applyNumberFormat="1" applyFill="1" applyBorder="1" applyAlignment="1">
      <alignment horizontal="center"/>
    </xf>
    <xf numFmtId="3" fontId="0" fillId="4" borderId="0" xfId="0" applyNumberFormat="1" applyFill="1"/>
    <xf numFmtId="164" fontId="0" fillId="4" borderId="0" xfId="0" applyNumberFormat="1" applyFill="1"/>
    <xf numFmtId="164" fontId="0" fillId="5" borderId="5" xfId="0" applyNumberFormat="1" applyFill="1" applyBorder="1"/>
    <xf numFmtId="0" fontId="6" fillId="4" borderId="8" xfId="0" applyFont="1" applyFill="1" applyBorder="1"/>
    <xf numFmtId="164" fontId="4" fillId="3" borderId="9" xfId="0" applyNumberFormat="1" applyFont="1" applyFill="1" applyBorder="1" applyAlignment="1">
      <alignment horizontal="center"/>
    </xf>
    <xf numFmtId="164" fontId="4" fillId="0" borderId="8" xfId="0" applyNumberFormat="1" applyFont="1" applyBorder="1"/>
    <xf numFmtId="0" fontId="6" fillId="4" borderId="0" xfId="0" applyFont="1" applyFill="1"/>
    <xf numFmtId="164" fontId="4" fillId="0" borderId="0" xfId="0" applyNumberFormat="1" applyFont="1" applyAlignment="1">
      <alignment horizontal="center"/>
    </xf>
    <xf numFmtId="164" fontId="5" fillId="4" borderId="0" xfId="0" applyNumberFormat="1" applyFont="1" applyFill="1"/>
    <xf numFmtId="164" fontId="4" fillId="0" borderId="0" xfId="0" applyNumberFormat="1" applyFont="1"/>
    <xf numFmtId="0" fontId="7" fillId="0" borderId="0" xfId="0" applyFont="1"/>
    <xf numFmtId="3" fontId="0" fillId="0" borderId="0" xfId="0" applyNumberFormat="1" applyAlignment="1">
      <alignment horizontal="right"/>
    </xf>
    <xf numFmtId="0" fontId="9" fillId="0" borderId="0" xfId="0" applyFont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2" fillId="2" borderId="5" xfId="0" applyFont="1" applyFill="1" applyBorder="1"/>
    <xf numFmtId="3" fontId="10" fillId="2" borderId="1" xfId="0" applyNumberFormat="1" applyFont="1" applyFill="1" applyBorder="1" applyAlignment="1">
      <alignment horizontal="right"/>
    </xf>
    <xf numFmtId="0" fontId="10" fillId="2" borderId="4" xfId="0" applyFont="1" applyFill="1" applyBorder="1"/>
    <xf numFmtId="3" fontId="10" fillId="2" borderId="3" xfId="0" applyNumberFormat="1" applyFont="1" applyFill="1" applyBorder="1"/>
    <xf numFmtId="0" fontId="10" fillId="2" borderId="3" xfId="0" applyFont="1" applyFill="1" applyBorder="1"/>
    <xf numFmtId="0" fontId="10" fillId="2" borderId="5" xfId="0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3" fontId="10" fillId="2" borderId="0" xfId="0" applyNumberFormat="1" applyFont="1" applyFill="1"/>
    <xf numFmtId="3" fontId="10" fillId="2" borderId="7" xfId="0" applyNumberFormat="1" applyFont="1" applyFill="1" applyBorder="1"/>
    <xf numFmtId="3" fontId="12" fillId="2" borderId="7" xfId="0" applyNumberFormat="1" applyFont="1" applyFill="1" applyBorder="1"/>
    <xf numFmtId="0" fontId="10" fillId="0" borderId="5" xfId="0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7" xfId="0" applyNumberFormat="1" applyFont="1" applyBorder="1"/>
    <xf numFmtId="3" fontId="12" fillId="0" borderId="7" xfId="0" applyNumberFormat="1" applyFont="1" applyBorder="1"/>
    <xf numFmtId="0" fontId="10" fillId="0" borderId="5" xfId="0" applyFont="1" applyBorder="1"/>
    <xf numFmtId="0" fontId="10" fillId="0" borderId="7" xfId="0" applyFont="1" applyBorder="1"/>
    <xf numFmtId="0" fontId="12" fillId="0" borderId="5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11" xfId="0" applyNumberFormat="1" applyFont="1" applyBorder="1"/>
    <xf numFmtId="3" fontId="10" fillId="0" borderId="10" xfId="0" applyNumberFormat="1" applyFont="1" applyBorder="1"/>
    <xf numFmtId="0" fontId="10" fillId="0" borderId="10" xfId="0" applyFont="1" applyBorder="1"/>
    <xf numFmtId="3" fontId="12" fillId="0" borderId="10" xfId="0" applyNumberFormat="1" applyFont="1" applyBorder="1"/>
    <xf numFmtId="3" fontId="1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46E0-4A7C-474D-8167-F52FAFA81C46}">
  <dimension ref="A2:F52"/>
  <sheetViews>
    <sheetView tabSelected="1" workbookViewId="0">
      <selection activeCell="D37" sqref="D37"/>
    </sheetView>
  </sheetViews>
  <sheetFormatPr defaultRowHeight="15" x14ac:dyDescent="0.25"/>
  <cols>
    <col min="1" max="1" width="43" customWidth="1"/>
    <col min="2" max="2" width="11.28515625" style="67" customWidth="1"/>
    <col min="3" max="3" width="7.85546875" bestFit="1" customWidth="1"/>
    <col min="4" max="4" width="12.28515625" style="3" bestFit="1" customWidth="1"/>
    <col min="5" max="5" width="6.42578125" bestFit="1" customWidth="1"/>
    <col min="6" max="6" width="13.140625" customWidth="1"/>
  </cols>
  <sheetData>
    <row r="2" spans="1:6" ht="27" customHeight="1" x14ac:dyDescent="0.3">
      <c r="A2" s="101" t="s">
        <v>42</v>
      </c>
      <c r="B2" s="101"/>
      <c r="C2" s="101"/>
      <c r="D2" s="101"/>
      <c r="E2" s="101"/>
      <c r="F2" s="101"/>
    </row>
    <row r="4" spans="1:6" ht="18" x14ac:dyDescent="0.25">
      <c r="A4" s="1"/>
      <c r="B4" s="2"/>
    </row>
    <row r="5" spans="1:6" ht="15.75" x14ac:dyDescent="0.25">
      <c r="A5" s="4"/>
      <c r="B5" s="5" t="s">
        <v>0</v>
      </c>
      <c r="C5" s="4"/>
      <c r="D5" s="6" t="s">
        <v>1</v>
      </c>
      <c r="E5" s="4"/>
      <c r="F5" s="4" t="s">
        <v>2</v>
      </c>
    </row>
    <row r="6" spans="1:6" ht="15.75" x14ac:dyDescent="0.25">
      <c r="A6" s="4"/>
      <c r="B6" s="5"/>
      <c r="C6" s="4"/>
      <c r="D6" s="7" t="s">
        <v>3</v>
      </c>
      <c r="E6" s="8"/>
      <c r="F6" s="9" t="s">
        <v>4</v>
      </c>
    </row>
    <row r="7" spans="1:6" ht="15.75" x14ac:dyDescent="0.25">
      <c r="A7" s="4"/>
      <c r="B7" s="10">
        <v>1</v>
      </c>
      <c r="C7" s="11"/>
      <c r="D7" s="12">
        <v>0.75</v>
      </c>
      <c r="F7" s="12">
        <v>0.5</v>
      </c>
    </row>
    <row r="8" spans="1:6" ht="15.75" x14ac:dyDescent="0.25">
      <c r="A8" s="13" t="s">
        <v>5</v>
      </c>
      <c r="B8" s="14">
        <v>102800</v>
      </c>
      <c r="C8" s="15"/>
      <c r="D8" s="16">
        <f>B8*(D$7)</f>
        <v>77100</v>
      </c>
      <c r="E8" s="17"/>
      <c r="F8" s="18">
        <f>B8*(F$7)</f>
        <v>51400</v>
      </c>
    </row>
    <row r="9" spans="1:6" ht="15.75" x14ac:dyDescent="0.25">
      <c r="A9" s="19" t="s">
        <v>6</v>
      </c>
      <c r="B9" s="20">
        <f>F42</f>
        <v>102800</v>
      </c>
      <c r="C9" s="21"/>
      <c r="D9" s="22"/>
      <c r="E9" s="23"/>
      <c r="F9" s="24"/>
    </row>
    <row r="10" spans="1:6" ht="15.75" x14ac:dyDescent="0.25">
      <c r="A10" s="19" t="s">
        <v>7</v>
      </c>
      <c r="B10" s="20">
        <f>F43</f>
        <v>135300</v>
      </c>
      <c r="C10" s="21"/>
      <c r="D10" s="22">
        <f>B10*(D$7)</f>
        <v>101475</v>
      </c>
      <c r="E10" s="23"/>
      <c r="F10" s="24">
        <f>B10*(F$7)</f>
        <v>67650</v>
      </c>
    </row>
    <row r="11" spans="1:6" ht="15.75" x14ac:dyDescent="0.25">
      <c r="A11" s="25"/>
      <c r="B11" s="26"/>
      <c r="C11" s="27"/>
      <c r="D11" s="28"/>
      <c r="E11" s="29"/>
      <c r="F11" s="30"/>
    </row>
    <row r="12" spans="1:6" ht="15.75" x14ac:dyDescent="0.25">
      <c r="A12" s="31" t="s">
        <v>8</v>
      </c>
      <c r="B12" s="32">
        <v>65000</v>
      </c>
      <c r="C12" s="27"/>
      <c r="D12" s="28">
        <f>B12*(D$7)</f>
        <v>48750</v>
      </c>
      <c r="E12" s="29"/>
      <c r="F12" s="30">
        <f>B12*(F$7)</f>
        <v>32500</v>
      </c>
    </row>
    <row r="13" spans="1:6" ht="15.75" x14ac:dyDescent="0.25">
      <c r="A13" s="31"/>
      <c r="B13" s="26"/>
      <c r="C13" s="27"/>
      <c r="D13" s="28"/>
      <c r="E13" s="29"/>
      <c r="F13" s="30"/>
    </row>
    <row r="14" spans="1:6" ht="15.75" x14ac:dyDescent="0.25">
      <c r="A14" s="13" t="s">
        <v>9</v>
      </c>
      <c r="B14" s="33"/>
      <c r="C14" s="15"/>
      <c r="D14" s="16"/>
      <c r="E14" s="17"/>
      <c r="F14" s="18"/>
    </row>
    <row r="15" spans="1:6" ht="15.75" x14ac:dyDescent="0.25">
      <c r="A15" s="34" t="s">
        <v>10</v>
      </c>
      <c r="B15" s="20">
        <f>F47</f>
        <v>135300</v>
      </c>
      <c r="C15" s="21"/>
      <c r="D15" s="22">
        <f>B15*(D$7)</f>
        <v>101475</v>
      </c>
      <c r="E15" s="23"/>
      <c r="F15" s="24">
        <f>B15*(F$7)</f>
        <v>67650</v>
      </c>
    </row>
    <row r="16" spans="1:6" ht="15.75" x14ac:dyDescent="0.25">
      <c r="A16" s="34" t="s">
        <v>11</v>
      </c>
      <c r="B16" s="20">
        <f>F48</f>
        <v>184050</v>
      </c>
      <c r="C16" s="21"/>
      <c r="D16" s="22">
        <f>B16*(D$7)</f>
        <v>138037.5</v>
      </c>
      <c r="E16" s="23"/>
      <c r="F16" s="24">
        <f>B16*(F$7)</f>
        <v>92025</v>
      </c>
    </row>
    <row r="17" spans="1:6" ht="15.75" x14ac:dyDescent="0.25">
      <c r="A17" s="35"/>
      <c r="B17" s="26"/>
      <c r="C17" s="27"/>
      <c r="D17" s="28"/>
      <c r="E17" s="29"/>
      <c r="F17" s="30"/>
    </row>
    <row r="18" spans="1:6" ht="15.75" x14ac:dyDescent="0.25">
      <c r="A18" s="31" t="s">
        <v>12</v>
      </c>
      <c r="B18" s="26"/>
      <c r="C18" s="27"/>
      <c r="D18" s="28"/>
      <c r="E18" s="29"/>
      <c r="F18" s="36"/>
    </row>
    <row r="19" spans="1:6" ht="15.75" x14ac:dyDescent="0.25">
      <c r="A19" s="35" t="s">
        <v>13</v>
      </c>
      <c r="B19" s="26">
        <f>F52</f>
        <v>97500</v>
      </c>
      <c r="C19" s="27"/>
      <c r="D19" s="28">
        <f>B19*(D$7)</f>
        <v>73125</v>
      </c>
      <c r="E19" s="29"/>
      <c r="F19" s="36">
        <f>B19*(F$7)</f>
        <v>48750</v>
      </c>
    </row>
    <row r="20" spans="1:6" ht="15.75" x14ac:dyDescent="0.25">
      <c r="A20" s="37"/>
      <c r="B20" s="38"/>
      <c r="C20" s="39"/>
      <c r="D20" s="40"/>
      <c r="E20" s="41"/>
      <c r="F20" s="42"/>
    </row>
    <row r="21" spans="1:6" ht="15.75" x14ac:dyDescent="0.25">
      <c r="A21" s="43" t="s">
        <v>14</v>
      </c>
      <c r="B21" s="44">
        <v>24000</v>
      </c>
      <c r="C21" s="45"/>
      <c r="D21" s="16">
        <f>B21*(D$7)</f>
        <v>18000</v>
      </c>
      <c r="E21" s="46"/>
      <c r="F21" s="18">
        <f>B21*(F$7)</f>
        <v>12000</v>
      </c>
    </row>
    <row r="22" spans="1:6" ht="15.75" x14ac:dyDescent="0.25">
      <c r="A22" s="47" t="s">
        <v>15</v>
      </c>
      <c r="B22" s="20"/>
      <c r="C22" s="21"/>
      <c r="D22" s="22"/>
      <c r="E22" s="23"/>
      <c r="F22" s="24"/>
    </row>
    <row r="23" spans="1:6" ht="15.75" x14ac:dyDescent="0.25">
      <c r="A23" s="48" t="s">
        <v>16</v>
      </c>
      <c r="B23" s="49"/>
      <c r="C23" s="50"/>
      <c r="D23" s="51"/>
      <c r="E23" s="52"/>
      <c r="F23" s="53"/>
    </row>
    <row r="24" spans="1:6" x14ac:dyDescent="0.25">
      <c r="A24" s="54"/>
      <c r="B24" s="55"/>
      <c r="C24" s="27"/>
      <c r="D24" s="56"/>
      <c r="E24" s="57"/>
      <c r="F24" s="58"/>
    </row>
    <row r="25" spans="1:6" ht="15.75" x14ac:dyDescent="0.25">
      <c r="A25" s="59" t="s">
        <v>17</v>
      </c>
      <c r="B25" s="60">
        <v>13500</v>
      </c>
      <c r="C25" s="39"/>
      <c r="D25" s="40"/>
      <c r="E25" s="41"/>
      <c r="F25" s="61"/>
    </row>
    <row r="26" spans="1:6" ht="15.75" x14ac:dyDescent="0.25">
      <c r="A26" s="62"/>
      <c r="B26" s="63"/>
      <c r="C26" s="64"/>
      <c r="D26" s="28"/>
      <c r="E26" s="29"/>
      <c r="F26" s="65"/>
    </row>
    <row r="27" spans="1:6" ht="15.75" x14ac:dyDescent="0.25">
      <c r="A27" s="66" t="s">
        <v>18</v>
      </c>
    </row>
    <row r="28" spans="1:6" ht="15.75" x14ac:dyDescent="0.25">
      <c r="A28" s="66" t="s">
        <v>19</v>
      </c>
    </row>
    <row r="29" spans="1:6" ht="15.75" x14ac:dyDescent="0.25">
      <c r="A29" s="66" t="s">
        <v>20</v>
      </c>
    </row>
    <row r="30" spans="1:6" ht="15.75" x14ac:dyDescent="0.25">
      <c r="A30" s="66" t="s">
        <v>21</v>
      </c>
    </row>
    <row r="31" spans="1:6" x14ac:dyDescent="0.25">
      <c r="A31" s="68" t="s">
        <v>22</v>
      </c>
    </row>
    <row r="33" spans="1:6" ht="15.75" x14ac:dyDescent="0.25">
      <c r="A33" s="66" t="s">
        <v>23</v>
      </c>
    </row>
    <row r="34" spans="1:6" ht="15.75" x14ac:dyDescent="0.25">
      <c r="A34" s="66" t="s">
        <v>24</v>
      </c>
    </row>
    <row r="35" spans="1:6" x14ac:dyDescent="0.25">
      <c r="A35" s="69"/>
      <c r="B35" s="70"/>
      <c r="C35" s="69"/>
      <c r="D35" s="71"/>
      <c r="E35" s="69"/>
      <c r="F35" s="69"/>
    </row>
    <row r="38" spans="1:6" x14ac:dyDescent="0.25">
      <c r="A38" s="72" t="s">
        <v>25</v>
      </c>
      <c r="B38" s="73"/>
      <c r="C38" s="72"/>
      <c r="D38" s="74"/>
      <c r="E38" s="72"/>
      <c r="F38" s="72"/>
    </row>
    <row r="39" spans="1:6" x14ac:dyDescent="0.25">
      <c r="A39" s="75"/>
      <c r="B39" s="76" t="s">
        <v>26</v>
      </c>
      <c r="C39" s="102" t="s">
        <v>43</v>
      </c>
      <c r="D39" s="103"/>
      <c r="E39" s="77" t="s">
        <v>27</v>
      </c>
      <c r="F39" s="77" t="s">
        <v>28</v>
      </c>
    </row>
    <row r="40" spans="1:6" x14ac:dyDescent="0.25">
      <c r="A40" s="78" t="s">
        <v>29</v>
      </c>
      <c r="B40" s="79"/>
      <c r="C40" s="80"/>
      <c r="D40" s="81"/>
      <c r="E40" s="82"/>
      <c r="F40" s="82"/>
    </row>
    <row r="41" spans="1:6" x14ac:dyDescent="0.25">
      <c r="A41" s="83" t="s">
        <v>30</v>
      </c>
      <c r="B41" s="84">
        <f>B8</f>
        <v>102800</v>
      </c>
      <c r="C41" s="85"/>
      <c r="D41" s="86"/>
      <c r="E41" s="86"/>
      <c r="F41" s="87">
        <f>B41+C41+E41</f>
        <v>102800</v>
      </c>
    </row>
    <row r="42" spans="1:6" x14ac:dyDescent="0.25">
      <c r="A42" s="83" t="s">
        <v>31</v>
      </c>
      <c r="B42" s="84">
        <f>B8</f>
        <v>102800</v>
      </c>
      <c r="C42" s="85"/>
      <c r="D42" s="86"/>
      <c r="E42" s="86"/>
      <c r="F42" s="87">
        <f>B42+C42+E42</f>
        <v>102800</v>
      </c>
    </row>
    <row r="43" spans="1:6" x14ac:dyDescent="0.25">
      <c r="A43" s="83" t="s">
        <v>32</v>
      </c>
      <c r="B43" s="84">
        <f>B8</f>
        <v>102800</v>
      </c>
      <c r="C43" s="85">
        <f>B12/2</f>
        <v>32500</v>
      </c>
      <c r="D43" s="86" t="s">
        <v>33</v>
      </c>
      <c r="E43" s="86"/>
      <c r="F43" s="87">
        <f>B43+C43+E43</f>
        <v>135300</v>
      </c>
    </row>
    <row r="44" spans="1:6" x14ac:dyDescent="0.25">
      <c r="A44" s="88"/>
      <c r="B44" s="89"/>
      <c r="C44" s="74"/>
      <c r="D44" s="90"/>
      <c r="E44" s="90"/>
      <c r="F44" s="91"/>
    </row>
    <row r="45" spans="1:6" x14ac:dyDescent="0.25">
      <c r="A45" s="92"/>
      <c r="B45" s="89"/>
      <c r="C45" s="74"/>
      <c r="D45" s="90"/>
      <c r="E45" s="90"/>
      <c r="F45" s="91"/>
    </row>
    <row r="46" spans="1:6" x14ac:dyDescent="0.25">
      <c r="A46" s="78" t="s">
        <v>34</v>
      </c>
      <c r="B46" s="84"/>
      <c r="C46" s="85"/>
      <c r="D46" s="86"/>
      <c r="E46" s="86"/>
      <c r="F46" s="87"/>
    </row>
    <row r="47" spans="1:6" x14ac:dyDescent="0.25">
      <c r="A47" s="83" t="s">
        <v>35</v>
      </c>
      <c r="B47" s="84">
        <f>B8</f>
        <v>102800</v>
      </c>
      <c r="C47" s="85">
        <f>B12/2</f>
        <v>32500</v>
      </c>
      <c r="D47" s="86" t="s">
        <v>36</v>
      </c>
      <c r="E47" s="86"/>
      <c r="F47" s="87">
        <f>B47+C47+E47</f>
        <v>135300</v>
      </c>
    </row>
    <row r="48" spans="1:6" x14ac:dyDescent="0.25">
      <c r="A48" s="83" t="s">
        <v>37</v>
      </c>
      <c r="B48" s="84">
        <f>B8</f>
        <v>102800</v>
      </c>
      <c r="C48" s="85">
        <f>B12*0.75</f>
        <v>48750</v>
      </c>
      <c r="D48" s="86" t="s">
        <v>38</v>
      </c>
      <c r="E48" s="86">
        <f>B12*0.5</f>
        <v>32500</v>
      </c>
      <c r="F48" s="87">
        <f>B48+C48+E48</f>
        <v>184050</v>
      </c>
    </row>
    <row r="49" spans="1:6" x14ac:dyDescent="0.25">
      <c r="A49" s="83" t="s">
        <v>39</v>
      </c>
      <c r="B49" s="84">
        <f>B9</f>
        <v>102800</v>
      </c>
      <c r="C49" s="85">
        <f>B12*0.75</f>
        <v>48750</v>
      </c>
      <c r="D49" s="86" t="s">
        <v>38</v>
      </c>
      <c r="E49" s="86">
        <f>B8*0.5</f>
        <v>51400</v>
      </c>
      <c r="F49" s="87">
        <f>B49+C49+E49</f>
        <v>202950</v>
      </c>
    </row>
    <row r="50" spans="1:6" x14ac:dyDescent="0.25">
      <c r="A50" s="92"/>
      <c r="B50" s="88"/>
      <c r="C50" s="72"/>
      <c r="D50" s="90"/>
      <c r="E50" s="93"/>
      <c r="F50" s="91"/>
    </row>
    <row r="51" spans="1:6" x14ac:dyDescent="0.25">
      <c r="A51" s="94" t="s">
        <v>40</v>
      </c>
      <c r="B51" s="88"/>
      <c r="C51" s="72"/>
      <c r="D51" s="90"/>
      <c r="E51" s="93"/>
      <c r="F51" s="91"/>
    </row>
    <row r="52" spans="1:6" x14ac:dyDescent="0.25">
      <c r="A52" s="95" t="s">
        <v>41</v>
      </c>
      <c r="B52" s="96">
        <f>B12</f>
        <v>65000</v>
      </c>
      <c r="C52" s="97">
        <f>B12/2</f>
        <v>32500</v>
      </c>
      <c r="D52" s="98" t="s">
        <v>36</v>
      </c>
      <c r="E52" s="99"/>
      <c r="F52" s="100">
        <f>B52+C52+E52</f>
        <v>97500</v>
      </c>
    </row>
  </sheetData>
  <mergeCells count="2">
    <mergeCell ref="A2:F2"/>
    <mergeCell ref="C39:D39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08D7FF7ADDC54BBCC7F2B527287ECF" ma:contentTypeVersion="10" ma:contentTypeDescription="Create a new document." ma:contentTypeScope="" ma:versionID="9ee3a3346b3bdde88e09c5d57d2fb476">
  <xsd:schema xmlns:xsd="http://www.w3.org/2001/XMLSchema" xmlns:xs="http://www.w3.org/2001/XMLSchema" xmlns:p="http://schemas.microsoft.com/office/2006/metadata/properties" xmlns:ns2="641fbabc-f91d-4c6a-ac07-8e3cdda78df1" targetNamespace="http://schemas.microsoft.com/office/2006/metadata/properties" ma:root="true" ma:fieldsID="15a5ff6ab068bceb23abf8509195e356" ns2:_="">
    <xsd:import namespace="641fbabc-f91d-4c6a-ac07-8e3cdda78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fbabc-f91d-4c6a-ac07-8e3cdda78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DF9B66-54D8-443C-B71D-7230038DCB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2534D0-CFB0-4476-8FFD-F65BAF52A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631B8A-75FE-4E1B-A12E-BA1EEBA98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1fbabc-f91d-4c6a-ac07-8e3cdda78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Tónlistarskóli - Notandi</dc:creator>
  <cp:lastModifiedBy>Helga Sighvatsdóttir</cp:lastModifiedBy>
  <cp:lastPrinted>2021-05-10T10:19:08Z</cp:lastPrinted>
  <dcterms:created xsi:type="dcterms:W3CDTF">2021-05-10T09:40:28Z</dcterms:created>
  <dcterms:modified xsi:type="dcterms:W3CDTF">2021-06-09T08:33:01Z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0x0101006508D7FF7ADDC54BBCC7F2B527287ECF</vt:lpwstr>
  </property>
</Properties>
</file>